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251D10B4-AB76-4EAE-B72C-CE1FE9EC96E0}" xr6:coauthVersionLast="47" xr6:coauthVersionMax="47" xr10:uidLastSave="{00000000-0000-0000-0000-000000000000}"/>
  <bookViews>
    <workbookView xWindow="-108" yWindow="-108" windowWidth="23256" windowHeight="12456" xr2:uid="{681246EE-8146-4858-A727-E468F05AD5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5" i="1"/>
  <c r="E21" i="1"/>
  <c r="E17" i="1"/>
  <c r="E18" i="1"/>
  <c r="E14" i="1" l="1"/>
  <c r="E35" i="1" l="1"/>
  <c r="E37" i="1" s="1"/>
  <c r="E39" i="1" s="1"/>
  <c r="E32" i="1"/>
</calcChain>
</file>

<file path=xl/sharedStrings.xml><?xml version="1.0" encoding="utf-8"?>
<sst xmlns="http://schemas.openxmlformats.org/spreadsheetml/2006/main" count="56" uniqueCount="47">
  <si>
    <t>eBIZ d.o.o.</t>
  </si>
  <si>
    <t>Šemovečkih žrtava 58, 42000 Varaždin</t>
  </si>
  <si>
    <t>OIB: 34241603104</t>
  </si>
  <si>
    <t>EVIDENCIJA I OBRAČUN LOKO VOŽNJE</t>
  </si>
  <si>
    <t>Ime i prezime radnika:</t>
  </si>
  <si>
    <t>Marka automobila:</t>
  </si>
  <si>
    <t>Registracijski broj automobila:</t>
  </si>
  <si>
    <t>DRAŽEN ZLATAREK</t>
  </si>
  <si>
    <t>TOYOTA Verso</t>
  </si>
  <si>
    <t>VŽ-607-PF</t>
  </si>
  <si>
    <t>Datum</t>
  </si>
  <si>
    <t>Vrijeme</t>
  </si>
  <si>
    <t>Početno stanje</t>
  </si>
  <si>
    <t>Završno stanje</t>
  </si>
  <si>
    <t>Relacija</t>
  </si>
  <si>
    <t>brojila KM</t>
  </si>
  <si>
    <t xml:space="preserve">Izvješće </t>
  </si>
  <si>
    <t>(opis obavljenog posla)</t>
  </si>
  <si>
    <t>UKUPNO</t>
  </si>
  <si>
    <t>OBRAČUN</t>
  </si>
  <si>
    <t>KM</t>
  </si>
  <si>
    <t>Ukupno prijeđeno KM</t>
  </si>
  <si>
    <t>Nadoknada u EUR po KM</t>
  </si>
  <si>
    <t>Ukupno EUR</t>
  </si>
  <si>
    <t>Ostali troškovi</t>
  </si>
  <si>
    <t>SVEUKUPNO ZA ISPLATU EUR</t>
  </si>
  <si>
    <t>Radnik:</t>
  </si>
  <si>
    <t>Ovlaštena osoba:</t>
  </si>
  <si>
    <t>Ljevaonica Bujan d.o.o - poslovni sastanak</t>
  </si>
  <si>
    <t>Prijeđeni</t>
  </si>
  <si>
    <t>VŽ-Madžarevo-VŽ</t>
  </si>
  <si>
    <t>VŽ-Sv.Ilija-VŽ</t>
  </si>
  <si>
    <t>Croma Varaždin d.o.o. - poslovni sastanak</t>
  </si>
  <si>
    <t>VŽ loko</t>
  </si>
  <si>
    <t>VŽ-Hrašćica-VŽ</t>
  </si>
  <si>
    <t>Horvat univerzal d.o.o. - poslovni sastanak</t>
  </si>
  <si>
    <t>Transporti Martinez - poslovni sastanak</t>
  </si>
  <si>
    <t>14:00-16:00</t>
  </si>
  <si>
    <t>ZA RAZDOBLJE 01.02.2024 DO 29.02.2024</t>
  </si>
  <si>
    <t>08:00-10:00</t>
  </si>
  <si>
    <t>08:00-11:00</t>
  </si>
  <si>
    <t>10:00-12:00</t>
  </si>
  <si>
    <t>Ljevaonica Bujan d.o.o - Poslovni sastanak</t>
  </si>
  <si>
    <t>09:00-12:00</t>
  </si>
  <si>
    <t>08:00-10:30</t>
  </si>
  <si>
    <t>10:00-13:00</t>
  </si>
  <si>
    <t>Datum obračuna: 08.03.2024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</si>
</sst>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/>
    <xf numFmtId="0" fontId="0" fillId="0" borderId="5" xfId="0" applyBorder="1"/>
    <xf numFmtId="0" fontId="0" fillId="0" borderId="6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" fontId="0" fillId="0" borderId="6" xfId="0" applyNumberFormat="1" applyBorder="1"/>
    <xf numFmtId="0" fontId="1" fillId="2" borderId="7" xfId="0" applyFont="1" applyFill="1" applyBorder="1"/>
    <xf numFmtId="0" fontId="1" fillId="2" borderId="8" xfId="0" applyFont="1" applyFill="1" applyBorder="1"/>
    <xf numFmtId="4" fontId="1" fillId="2" borderId="9" xfId="0" applyNumberFormat="1" applyFont="1" applyFill="1" applyBorder="1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0" xfId="0" applyFo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32</xdr:row>
      <xdr:rowOff>133350</xdr:rowOff>
    </xdr:from>
    <xdr:to>
      <xdr:col>6</xdr:col>
      <xdr:colOff>1447800</xdr:colOff>
      <xdr:row>36</xdr:row>
      <xdr:rowOff>181451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1EF7170-A52E-A5BC-283C-C7C7F6B2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6438900"/>
          <a:ext cx="1333500" cy="810101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</xdr:row>
      <xdr:rowOff>38100</xdr:rowOff>
    </xdr:from>
    <xdr:to>
      <xdr:col>6</xdr:col>
      <xdr:colOff>2003125</xdr:colOff>
      <xdr:row>40</xdr:row>
      <xdr:rowOff>76200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D0C1204E-76CA-1A39-79F8-C385E74B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7296150"/>
          <a:ext cx="19269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A110-69B0-4383-8BAD-F5DC0A671E77}">
  <sheetPr>
    <pageSetUpPr fitToPage="1"/>
  </sheetPr>
  <dimension ref="A1:G42"/>
  <sheetViews>
    <sheetView tabSelected="1" topLeftCell="A10" workbookViewId="0">
      <selection activeCell="G8" sqref="G8"/>
    </sheetView>
  </sheetViews>
  <sheetFormatPr defaultRowHeight="14.4" x14ac:dyDescent="0.3"/>
  <cols>
    <col min="1" max="1" width="12" customWidth="1"/>
    <col min="2" max="2" width="12.33203125" customWidth="1"/>
    <col min="3" max="3" width="14.6640625" customWidth="1"/>
    <col min="4" max="4" width="14.109375" customWidth="1"/>
    <col min="5" max="5" width="10.109375" customWidth="1"/>
    <col min="6" max="6" width="27.88671875" customWidth="1"/>
    <col min="7" max="7" width="42.66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5" spans="1:7" s="5" customFormat="1" ht="15.6" x14ac:dyDescent="0.3">
      <c r="D5" s="5" t="s">
        <v>3</v>
      </c>
    </row>
    <row r="6" spans="1:7" s="5" customFormat="1" ht="15.6" x14ac:dyDescent="0.3">
      <c r="D6" s="5" t="s">
        <v>38</v>
      </c>
    </row>
    <row r="8" spans="1:7" x14ac:dyDescent="0.3">
      <c r="A8" t="s">
        <v>4</v>
      </c>
      <c r="D8" t="s">
        <v>7</v>
      </c>
      <c r="G8" t="s">
        <v>46</v>
      </c>
    </row>
    <row r="9" spans="1:7" x14ac:dyDescent="0.3">
      <c r="A9" t="s">
        <v>5</v>
      </c>
      <c r="D9" t="s">
        <v>8</v>
      </c>
    </row>
    <row r="10" spans="1:7" x14ac:dyDescent="0.3">
      <c r="A10" t="s">
        <v>6</v>
      </c>
      <c r="D10" t="s">
        <v>9</v>
      </c>
    </row>
    <row r="12" spans="1:7" s="3" customFormat="1" x14ac:dyDescent="0.3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29</v>
      </c>
      <c r="F12" s="4" t="s">
        <v>14</v>
      </c>
      <c r="G12" s="4" t="s">
        <v>16</v>
      </c>
    </row>
    <row r="13" spans="1:7" s="3" customFormat="1" x14ac:dyDescent="0.3">
      <c r="A13" s="4"/>
      <c r="B13" s="4"/>
      <c r="C13" s="4" t="s">
        <v>15</v>
      </c>
      <c r="D13" s="4" t="s">
        <v>15</v>
      </c>
      <c r="E13" s="4" t="s">
        <v>20</v>
      </c>
      <c r="F13" s="4"/>
      <c r="G13" s="4" t="s">
        <v>17</v>
      </c>
    </row>
    <row r="14" spans="1:7" s="18" customFormat="1" ht="13.8" x14ac:dyDescent="0.3">
      <c r="A14" s="19">
        <v>45324</v>
      </c>
      <c r="B14" s="20" t="s">
        <v>39</v>
      </c>
      <c r="C14" s="17">
        <v>228101</v>
      </c>
      <c r="D14" s="17">
        <v>228123</v>
      </c>
      <c r="E14" s="17">
        <f t="shared" ref="E14:E18" si="0">D14-C14</f>
        <v>22</v>
      </c>
      <c r="F14" s="17" t="s">
        <v>31</v>
      </c>
      <c r="G14" s="17" t="s">
        <v>32</v>
      </c>
    </row>
    <row r="15" spans="1:7" s="18" customFormat="1" ht="13.8" x14ac:dyDescent="0.3">
      <c r="A15" s="19">
        <v>45328</v>
      </c>
      <c r="B15" s="20" t="s">
        <v>37</v>
      </c>
      <c r="C15" s="17">
        <v>228252</v>
      </c>
      <c r="D15" s="17">
        <v>228265</v>
      </c>
      <c r="E15" s="17">
        <f t="shared" si="0"/>
        <v>13</v>
      </c>
      <c r="F15" s="17" t="s">
        <v>34</v>
      </c>
      <c r="G15" s="17" t="s">
        <v>36</v>
      </c>
    </row>
    <row r="16" spans="1:7" s="18" customFormat="1" ht="13.8" x14ac:dyDescent="0.3">
      <c r="A16" s="19">
        <v>45331</v>
      </c>
      <c r="B16" s="20" t="s">
        <v>40</v>
      </c>
      <c r="C16" s="17">
        <v>228360</v>
      </c>
      <c r="D16" s="17">
        <v>228402</v>
      </c>
      <c r="E16" s="17">
        <v>42</v>
      </c>
      <c r="F16" s="17" t="s">
        <v>30</v>
      </c>
      <c r="G16" s="17" t="s">
        <v>42</v>
      </c>
    </row>
    <row r="17" spans="1:7" s="18" customFormat="1" ht="13.8" x14ac:dyDescent="0.3">
      <c r="A17" s="19">
        <v>45335</v>
      </c>
      <c r="B17" s="20" t="s">
        <v>41</v>
      </c>
      <c r="C17" s="17">
        <v>228535</v>
      </c>
      <c r="D17" s="17">
        <v>228545</v>
      </c>
      <c r="E17" s="17">
        <f t="shared" si="0"/>
        <v>10</v>
      </c>
      <c r="F17" s="17" t="s">
        <v>33</v>
      </c>
      <c r="G17" s="17" t="s">
        <v>35</v>
      </c>
    </row>
    <row r="18" spans="1:7" s="18" customFormat="1" ht="13.8" x14ac:dyDescent="0.3">
      <c r="A18" s="19">
        <v>45338</v>
      </c>
      <c r="B18" s="20" t="s">
        <v>37</v>
      </c>
      <c r="C18" s="17">
        <v>228623</v>
      </c>
      <c r="D18" s="17">
        <v>228636</v>
      </c>
      <c r="E18" s="17">
        <f t="shared" si="0"/>
        <v>13</v>
      </c>
      <c r="F18" s="17" t="s">
        <v>34</v>
      </c>
      <c r="G18" s="17" t="s">
        <v>36</v>
      </c>
    </row>
    <row r="19" spans="1:7" s="18" customFormat="1" ht="13.8" x14ac:dyDescent="0.3">
      <c r="A19" s="19">
        <v>45343</v>
      </c>
      <c r="B19" s="20" t="s">
        <v>43</v>
      </c>
      <c r="C19" s="17">
        <v>228711</v>
      </c>
      <c r="D19" s="17">
        <v>228753</v>
      </c>
      <c r="E19" s="17">
        <v>42</v>
      </c>
      <c r="F19" s="17" t="s">
        <v>30</v>
      </c>
      <c r="G19" s="17" t="s">
        <v>28</v>
      </c>
    </row>
    <row r="20" spans="1:7" s="18" customFormat="1" ht="13.8" x14ac:dyDescent="0.3">
      <c r="A20" s="19">
        <v>45374</v>
      </c>
      <c r="B20" s="20" t="s">
        <v>44</v>
      </c>
      <c r="C20" s="17">
        <v>228812</v>
      </c>
      <c r="D20" s="17">
        <v>228834</v>
      </c>
      <c r="E20" s="17">
        <f t="shared" ref="E20" si="1">D20-C20</f>
        <v>22</v>
      </c>
      <c r="F20" s="17" t="s">
        <v>31</v>
      </c>
      <c r="G20" s="17" t="s">
        <v>32</v>
      </c>
    </row>
    <row r="21" spans="1:7" s="18" customFormat="1" ht="13.8" x14ac:dyDescent="0.3">
      <c r="A21" s="19">
        <v>45350</v>
      </c>
      <c r="B21" s="20" t="s">
        <v>45</v>
      </c>
      <c r="C21" s="17">
        <v>228931</v>
      </c>
      <c r="D21" s="17">
        <v>228973</v>
      </c>
      <c r="E21" s="17">
        <f t="shared" ref="E21:E22" si="2">D21-C21</f>
        <v>42</v>
      </c>
      <c r="F21" s="17" t="s">
        <v>30</v>
      </c>
      <c r="G21" s="17" t="s">
        <v>28</v>
      </c>
    </row>
    <row r="22" spans="1:7" s="18" customFormat="1" ht="13.8" x14ac:dyDescent="0.3">
      <c r="A22" s="20"/>
      <c r="B22" s="20"/>
      <c r="C22" s="17"/>
      <c r="D22" s="17"/>
      <c r="E22" s="17"/>
      <c r="F22" s="17"/>
      <c r="G22" s="17"/>
    </row>
    <row r="23" spans="1:7" s="18" customFormat="1" ht="13.8" x14ac:dyDescent="0.3">
      <c r="A23" s="20"/>
      <c r="B23" s="20"/>
      <c r="C23" s="17"/>
      <c r="D23" s="17"/>
      <c r="E23" s="17"/>
      <c r="F23" s="17"/>
      <c r="G23" s="17"/>
    </row>
    <row r="24" spans="1:7" s="18" customFormat="1" ht="13.8" x14ac:dyDescent="0.3">
      <c r="A24" s="20"/>
      <c r="B24" s="20"/>
      <c r="C24" s="17"/>
      <c r="D24" s="17"/>
      <c r="E24" s="17"/>
      <c r="F24" s="17"/>
      <c r="G24" s="17"/>
    </row>
    <row r="25" spans="1:7" s="18" customFormat="1" ht="13.8" x14ac:dyDescent="0.3">
      <c r="A25" s="20"/>
      <c r="B25" s="20"/>
      <c r="C25" s="17"/>
      <c r="D25" s="17"/>
      <c r="E25" s="17"/>
      <c r="F25" s="17"/>
      <c r="G25" s="17"/>
    </row>
    <row r="26" spans="1:7" s="18" customFormat="1" ht="13.8" x14ac:dyDescent="0.3">
      <c r="A26" s="20"/>
      <c r="B26" s="20"/>
      <c r="C26" s="17"/>
      <c r="D26" s="17"/>
      <c r="E26" s="17"/>
      <c r="F26" s="17"/>
      <c r="G26" s="17"/>
    </row>
    <row r="27" spans="1:7" s="18" customFormat="1" ht="13.8" x14ac:dyDescent="0.3">
      <c r="A27" s="20"/>
      <c r="B27" s="20"/>
      <c r="C27" s="17"/>
      <c r="D27" s="17"/>
      <c r="E27" s="17"/>
      <c r="F27" s="17"/>
      <c r="G27" s="17"/>
    </row>
    <row r="28" spans="1:7" s="18" customFormat="1" ht="13.8" x14ac:dyDescent="0.3">
      <c r="A28" s="20"/>
      <c r="B28" s="20"/>
      <c r="C28" s="17"/>
      <c r="D28" s="17"/>
      <c r="E28" s="17"/>
      <c r="F28" s="17"/>
      <c r="G28" s="17"/>
    </row>
    <row r="29" spans="1:7" s="18" customFormat="1" ht="13.8" x14ac:dyDescent="0.3">
      <c r="A29" s="20"/>
      <c r="B29" s="20"/>
      <c r="C29" s="17"/>
      <c r="D29" s="17"/>
      <c r="E29" s="17"/>
      <c r="F29" s="17"/>
      <c r="G29" s="17"/>
    </row>
    <row r="30" spans="1:7" s="18" customFormat="1" ht="13.8" x14ac:dyDescent="0.3">
      <c r="A30" s="20"/>
      <c r="B30" s="20"/>
      <c r="C30" s="17"/>
      <c r="D30" s="17"/>
      <c r="E30" s="17"/>
      <c r="F30" s="17"/>
      <c r="G30" s="17"/>
    </row>
    <row r="31" spans="1:7" s="18" customFormat="1" ht="13.8" x14ac:dyDescent="0.3">
      <c r="A31" s="20"/>
      <c r="B31" s="20"/>
      <c r="C31" s="17"/>
      <c r="D31" s="17"/>
      <c r="E31" s="17"/>
      <c r="F31" s="17"/>
      <c r="G31" s="17"/>
    </row>
    <row r="32" spans="1:7" s="1" customFormat="1" x14ac:dyDescent="0.3">
      <c r="A32" s="6" t="s">
        <v>18</v>
      </c>
      <c r="B32" s="6"/>
      <c r="C32" s="6"/>
      <c r="D32" s="6"/>
      <c r="E32" s="6">
        <f>SUM(E14:E31)</f>
        <v>206</v>
      </c>
      <c r="F32" s="6"/>
      <c r="G32" s="6"/>
    </row>
    <row r="34" spans="1:6" x14ac:dyDescent="0.3">
      <c r="A34" s="9" t="s">
        <v>19</v>
      </c>
      <c r="B34" s="10"/>
      <c r="C34" s="10"/>
      <c r="D34" s="10"/>
      <c r="E34" s="11"/>
      <c r="F34" s="16" t="s">
        <v>26</v>
      </c>
    </row>
    <row r="35" spans="1:6" x14ac:dyDescent="0.3">
      <c r="A35" s="7" t="s">
        <v>21</v>
      </c>
      <c r="E35" s="8">
        <f>SUM(E14:E31)</f>
        <v>206</v>
      </c>
    </row>
    <row r="36" spans="1:6" x14ac:dyDescent="0.3">
      <c r="A36" s="7" t="s">
        <v>22</v>
      </c>
      <c r="E36" s="12">
        <v>0.5</v>
      </c>
    </row>
    <row r="37" spans="1:6" x14ac:dyDescent="0.3">
      <c r="A37" s="7" t="s">
        <v>23</v>
      </c>
      <c r="E37" s="12">
        <f>E35*E36</f>
        <v>103</v>
      </c>
      <c r="F37" s="16" t="s">
        <v>27</v>
      </c>
    </row>
    <row r="38" spans="1:6" x14ac:dyDescent="0.3">
      <c r="A38" s="7" t="s">
        <v>24</v>
      </c>
      <c r="E38" s="12"/>
    </row>
    <row r="39" spans="1:6" s="1" customFormat="1" x14ac:dyDescent="0.3">
      <c r="A39" s="13" t="s">
        <v>25</v>
      </c>
      <c r="B39" s="14"/>
      <c r="C39" s="14"/>
      <c r="D39" s="14"/>
      <c r="E39" s="15">
        <f>E37+E38</f>
        <v>103</v>
      </c>
    </row>
    <row r="42" spans="1:6" x14ac:dyDescent="0.3">
      <c r="A42" s="2"/>
    </row>
  </sheetData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 Zlatarek</dc:creator>
  <cp:lastModifiedBy>Dražen Zlatarek</cp:lastModifiedBy>
  <cp:lastPrinted>2023-10-31T11:35:24Z</cp:lastPrinted>
  <dcterms:created xsi:type="dcterms:W3CDTF">2023-10-31T10:51:37Z</dcterms:created>
  <dcterms:modified xsi:type="dcterms:W3CDTF">2024-03-10T13:47:55Z</dcterms:modified>
</cp:coreProperties>
</file>